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901_老朽ため池等整備事業（慶田の池）\03_ R7年度\03_工事\01_Ｒ７徳耕　ため池　慶田の池　付帯工事\00_当初\17_積算システム帳票\17-3_工事費内訳書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工事費内訳書!$A$1:$G$39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工事費内訳書!$G$39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工事費内訳書!$I$39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39"/>
  <c r="G38"/>
  <c r="G36"/>
  <c r="G35"/>
  <c r="G34"/>
  <c r="G31"/>
  <c r="G29"/>
  <c r="G28"/>
  <c r="G26"/>
  <c r="G25"/>
  <c r="G21"/>
  <c r="G20"/>
  <c r="G18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<sst xmlns="http://schemas.openxmlformats.org/spreadsheetml/2006/main">
  <si>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</si>
  <si>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</si>
  <si>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</si>
  <si>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</si>
  <si>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</si>
  <si>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ため池　慶田の池　付帯工事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</si>
  <si>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</si>
  <si>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</si>
  <si>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</si>
  <si>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</si>
  <si>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</si>
  <si>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</si>
  <si>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</si>
  <si>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</si>
  <si>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</si>
  <si>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直接工事費（仮設工）
_x000d_</t>
  </si>
  <si>
    <t>仮設土工
_x000d_</t>
  </si>
  <si>
    <t>盛土
_x000d_</t>
  </si>
  <si>
    <t>m3</t>
  </si>
  <si>
    <t>敷砂利
_x000d_</t>
  </si>
  <si>
    <t>㎡</t>
  </si>
  <si>
    <t>購入土
_x000d_</t>
  </si>
  <si>
    <t>地盤改良工
_x000d_</t>
  </si>
  <si>
    <t>仮設排水
_x000d_</t>
  </si>
  <si>
    <t>ｍ</t>
  </si>
  <si>
    <t>排水ポンプ
_x000d_Φ150</t>
  </si>
  <si>
    <t>箇所</t>
  </si>
  <si>
    <t>排水ポンプ
_x000d_Φ200</t>
  </si>
  <si>
    <t>フェンス撤去復旧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</si>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</sst>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+G11+G28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+G13+G20+G25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+G14+G18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1100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20</v>
      </c>
      <c r="F16" s="18">
        <v>483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21</v>
      </c>
      <c r="E17" s="17" t="s">
        <v>18</v>
      </c>
      <c r="F17" s="18">
        <v>1500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15" t="s">
        <v>22</v>
      </c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3</v>
      </c>
    </row>
    <row r="19" ht="42" customHeight="1">
      <c r="A19" s="22"/>
      <c r="B19" s="23"/>
      <c r="C19" s="23"/>
      <c r="D19" s="24" t="s">
        <v>22</v>
      </c>
      <c r="E19" s="17" t="s">
        <v>20</v>
      </c>
      <c r="F19" s="18">
        <v>237</v>
      </c>
      <c r="G19" s="25"/>
      <c r="H19" s="20"/>
      <c r="I19" s="21">
        <v>10</v>
      </c>
      <c r="J19" s="21">
        <v>4</v>
      </c>
    </row>
    <row r="20" ht="42" customHeight="1">
      <c r="A20" s="22"/>
      <c r="B20" s="15" t="s">
        <v>23</v>
      </c>
      <c r="C20" s="15"/>
      <c r="D20" s="16"/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2</v>
      </c>
    </row>
    <row r="21" ht="42" customHeight="1">
      <c r="A21" s="22"/>
      <c r="B21" s="23"/>
      <c r="C21" s="15" t="s">
        <v>23</v>
      </c>
      <c r="D21" s="16"/>
      <c r="E21" s="17" t="s">
        <v>13</v>
      </c>
      <c r="F21" s="18">
        <v>1</v>
      </c>
      <c r="G21" s="19">
        <f>+G22+G23+G24</f>
        <v>0</v>
      </c>
      <c r="H21" s="20"/>
      <c r="I21" s="21">
        <v>12</v>
      </c>
      <c r="J21" s="21">
        <v>3</v>
      </c>
    </row>
    <row r="22" ht="42" customHeight="1">
      <c r="A22" s="22"/>
      <c r="B22" s="23"/>
      <c r="C22" s="23"/>
      <c r="D22" s="24" t="s">
        <v>23</v>
      </c>
      <c r="E22" s="17" t="s">
        <v>24</v>
      </c>
      <c r="F22" s="18">
        <v>18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25</v>
      </c>
      <c r="E23" s="17" t="s">
        <v>26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27</v>
      </c>
      <c r="E24" s="17" t="s">
        <v>26</v>
      </c>
      <c r="F24" s="18">
        <v>5</v>
      </c>
      <c r="G24" s="25"/>
      <c r="H24" s="20"/>
      <c r="I24" s="21">
        <v>15</v>
      </c>
      <c r="J24" s="21">
        <v>4</v>
      </c>
    </row>
    <row r="25" ht="42" customHeight="1">
      <c r="A25" s="22"/>
      <c r="B25" s="15" t="s">
        <v>28</v>
      </c>
      <c r="C25" s="15"/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2</v>
      </c>
    </row>
    <row r="26" ht="42" customHeight="1">
      <c r="A26" s="22"/>
      <c r="B26" s="23"/>
      <c r="C26" s="15" t="s">
        <v>28</v>
      </c>
      <c r="D26" s="16"/>
      <c r="E26" s="17" t="s">
        <v>13</v>
      </c>
      <c r="F26" s="18">
        <v>1</v>
      </c>
      <c r="G26" s="19">
        <f>+G27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28</v>
      </c>
      <c r="E27" s="17" t="s">
        <v>24</v>
      </c>
      <c r="F27" s="18">
        <v>12</v>
      </c>
      <c r="G27" s="25"/>
      <c r="H27" s="20"/>
      <c r="I27" s="21">
        <v>18</v>
      </c>
      <c r="J27" s="21">
        <v>4</v>
      </c>
    </row>
    <row r="28" ht="42" customHeight="1">
      <c r="A28" s="14" t="s">
        <v>29</v>
      </c>
      <c r="B28" s="15"/>
      <c r="C28" s="15"/>
      <c r="D28" s="16"/>
      <c r="E28" s="17" t="s">
        <v>13</v>
      </c>
      <c r="F28" s="18">
        <v>1</v>
      </c>
      <c r="G28" s="19">
        <f>+G29+G31</f>
        <v>0</v>
      </c>
      <c r="H28" s="20"/>
      <c r="I28" s="21">
        <v>19</v>
      </c>
      <c r="J28" s="21"/>
    </row>
    <row r="29" ht="42" customHeight="1">
      <c r="A29" s="14" t="s">
        <v>30</v>
      </c>
      <c r="B29" s="15"/>
      <c r="C29" s="15"/>
      <c r="D29" s="16"/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200</v>
      </c>
    </row>
    <row r="30" ht="42" customHeight="1">
      <c r="A30" s="14" t="s">
        <v>31</v>
      </c>
      <c r="B30" s="15"/>
      <c r="C30" s="15"/>
      <c r="D30" s="16"/>
      <c r="E30" s="17" t="s">
        <v>13</v>
      </c>
      <c r="F30" s="18">
        <v>1</v>
      </c>
      <c r="G30" s="25"/>
      <c r="H30" s="20"/>
      <c r="I30" s="21">
        <v>21</v>
      </c>
      <c r="J30" s="21"/>
    </row>
    <row r="31" ht="42" customHeight="1">
      <c r="A31" s="14" t="s">
        <v>32</v>
      </c>
      <c r="B31" s="15"/>
      <c r="C31" s="15"/>
      <c r="D31" s="16"/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210</v>
      </c>
    </row>
    <row r="32" ht="42" customHeight="1">
      <c r="A32" s="14" t="s">
        <v>33</v>
      </c>
      <c r="B32" s="15"/>
      <c r="C32" s="15"/>
      <c r="D32" s="16"/>
      <c r="E32" s="17" t="s">
        <v>13</v>
      </c>
      <c r="F32" s="18">
        <v>1</v>
      </c>
      <c r="G32" s="25"/>
      <c r="H32" s="20"/>
      <c r="I32" s="21">
        <v>23</v>
      </c>
      <c r="J32" s="21"/>
    </row>
    <row r="33" ht="42" customHeight="1">
      <c r="A33" s="14" t="s">
        <v>34</v>
      </c>
      <c r="B33" s="15"/>
      <c r="C33" s="15"/>
      <c r="D33" s="16"/>
      <c r="E33" s="17" t="s">
        <v>13</v>
      </c>
      <c r="F33" s="18">
        <v>1</v>
      </c>
      <c r="G33" s="25"/>
      <c r="H33" s="20"/>
      <c r="I33" s="21">
        <v>24</v>
      </c>
      <c r="J33" s="21">
        <v>220</v>
      </c>
    </row>
    <row r="34" ht="42" customHeight="1">
      <c r="A34" s="14" t="s">
        <v>35</v>
      </c>
      <c r="B34" s="15"/>
      <c r="C34" s="15"/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1</v>
      </c>
    </row>
    <row r="35" ht="42" customHeight="1">
      <c r="A35" s="22"/>
      <c r="B35" s="15" t="s">
        <v>36</v>
      </c>
      <c r="C35" s="15"/>
      <c r="D35" s="16"/>
      <c r="E35" s="17" t="s">
        <v>13</v>
      </c>
      <c r="F35" s="18">
        <v>1</v>
      </c>
      <c r="G35" s="19">
        <f>+G36</f>
        <v>0</v>
      </c>
      <c r="H35" s="20"/>
      <c r="I35" s="21">
        <v>26</v>
      </c>
      <c r="J35" s="21">
        <v>2</v>
      </c>
    </row>
    <row r="36" ht="42" customHeight="1">
      <c r="A36" s="22"/>
      <c r="B36" s="23"/>
      <c r="C36" s="15" t="s">
        <v>36</v>
      </c>
      <c r="D36" s="16"/>
      <c r="E36" s="17" t="s">
        <v>13</v>
      </c>
      <c r="F36" s="18">
        <v>1</v>
      </c>
      <c r="G36" s="19">
        <f>+G37</f>
        <v>0</v>
      </c>
      <c r="H36" s="20"/>
      <c r="I36" s="21">
        <v>27</v>
      </c>
      <c r="J36" s="21">
        <v>3</v>
      </c>
    </row>
    <row r="37" ht="42" customHeight="1">
      <c r="A37" s="22"/>
      <c r="B37" s="23"/>
      <c r="C37" s="23"/>
      <c r="D37" s="24" t="s">
        <v>36</v>
      </c>
      <c r="E37" s="17" t="s">
        <v>13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14" t="s">
        <v>37</v>
      </c>
      <c r="B38" s="15"/>
      <c r="C38" s="15"/>
      <c r="D38" s="16"/>
      <c r="E38" s="17" t="s">
        <v>13</v>
      </c>
      <c r="F38" s="18">
        <v>1</v>
      </c>
      <c r="G38" s="19">
        <f>+G10+G33+G34</f>
        <v>0</v>
      </c>
      <c r="H38" s="20"/>
      <c r="I38" s="21">
        <v>29</v>
      </c>
      <c r="J38" s="21">
        <v>30</v>
      </c>
    </row>
    <row r="39" ht="42" customHeight="1">
      <c r="A39" s="26" t="s">
        <v>38</v>
      </c>
      <c r="B39" s="27"/>
      <c r="C39" s="27"/>
      <c r="D39" s="28"/>
      <c r="E39" s="29" t="s">
        <v>39</v>
      </c>
      <c r="F39" s="30" t="s">
        <v>39</v>
      </c>
      <c r="G39" s="31">
        <f>G38</f>
        <v>0</v>
      </c>
      <c r="I39" s="32">
        <v>30</v>
      </c>
      <c r="J39" s="32">
        <v>90</v>
      </c>
    </row>
    <row r="40" ht="42" customHeight="1"/>
    <row r="41" ht="42" customHeight="1"/>
  </sheetData>
  <sheetProtection sheet="1" objects="1" scenarios="1" spinCount="100000" saltValue="U+w21i4GOqHZy6JJpUkPpl0oGfdo6rPL3qDShIqByjWcbWCAGh6llVfADBoR0G2yJhmHNsoc+2grrA6vuMXJBQ==" hashValue="ZdXuMbG0o4M3Q/Mx1BXq+90Q7Q/gLWTeW//wACKr/lafMH+zD6t0+bRXoTwMze/B1IsvI0NvJqIdPhZ+BFEHBA==" algorithmName="SHA-512" password="FD80"/>
  <mergeCells count="27">
    <mergeCell ref="A39:D3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8:D18"/>
    <mergeCell ref="B20:D20"/>
    <mergeCell ref="C21:D21"/>
    <mergeCell ref="B25:D25"/>
    <mergeCell ref="C26:D26"/>
    <mergeCell ref="A28:D28"/>
    <mergeCell ref="A29:D29"/>
    <mergeCell ref="A30:D30"/>
    <mergeCell ref="A31:D31"/>
    <mergeCell ref="A32:D32"/>
    <mergeCell ref="A33:D33"/>
    <mergeCell ref="A34:D34"/>
    <mergeCell ref="B35:D35"/>
    <mergeCell ref="C36:D36"/>
    <mergeCell ref="A38:D3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aida manae</cp:lastModifiedBy>
  <cp:lastPrinted>2020-10-12T05:07:54Z</cp:lastPrinted>
  <dcterms:created xsi:type="dcterms:W3CDTF">2014-01-09T08:55:00Z</dcterms:created>
  <dcterms:modified xsi:type="dcterms:W3CDTF">2025-07-31T04:18:40Z</dcterms:modified>
</cp:coreProperties>
</file>